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ygdeutvalget\Regnskap\"/>
    </mc:Choice>
  </mc:AlternateContent>
  <xr:revisionPtr revIDLastSave="0" documentId="13_ncr:1_{8A60FBE4-3902-425D-9A70-152CEC64E6A8}" xr6:coauthVersionLast="47" xr6:coauthVersionMax="47" xr10:uidLastSave="{00000000-0000-0000-0000-000000000000}"/>
  <bookViews>
    <workbookView xWindow="-108" yWindow="-108" windowWidth="23256" windowHeight="12576" activeTab="1" xr2:uid="{F7D9C0AC-8AB0-4085-BD24-DA9E4D4F540D}"/>
  </bookViews>
  <sheets>
    <sheet name="Regnskap" sheetId="1" r:id="rId1"/>
    <sheet name="Rapp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2" l="1"/>
  <c r="C29" i="1"/>
  <c r="B19" i="2"/>
  <c r="E19" i="2"/>
  <c r="C18" i="1"/>
  <c r="D18" i="1"/>
  <c r="D29" i="1"/>
  <c r="B12" i="2"/>
  <c r="B22" i="2" l="1"/>
  <c r="B23" i="2" s="1"/>
  <c r="C30" i="1"/>
  <c r="C31" i="1" s="1"/>
  <c r="B37" i="2"/>
  <c r="B32" i="2"/>
  <c r="B39" i="2" l="1"/>
  <c r="B7" i="2"/>
  <c r="B14" i="2" l="1"/>
  <c r="C19" i="1" l="1"/>
  <c r="C20" i="1" l="1"/>
</calcChain>
</file>

<file path=xl/sharedStrings.xml><?xml version="1.0" encoding="utf-8"?>
<sst xmlns="http://schemas.openxmlformats.org/spreadsheetml/2006/main" count="68" uniqueCount="39">
  <si>
    <t>Bilag</t>
  </si>
  <si>
    <t>Inn konto</t>
  </si>
  <si>
    <t>Ut konto</t>
  </si>
  <si>
    <t>Renter</t>
  </si>
  <si>
    <t>Over/underskudd</t>
  </si>
  <si>
    <t>Sum</t>
  </si>
  <si>
    <t>Inntekter</t>
  </si>
  <si>
    <t>Sum inntekter</t>
  </si>
  <si>
    <t>Utgifter</t>
  </si>
  <si>
    <t>Sum utgifter</t>
  </si>
  <si>
    <t>Forsikring musikkbinge</t>
  </si>
  <si>
    <t>Kulturmidler</t>
  </si>
  <si>
    <t>Brukskonto 2073.07.02133</t>
  </si>
  <si>
    <t>Sparekonto 1604.06.22776</t>
  </si>
  <si>
    <t>Arrangement</t>
  </si>
  <si>
    <t>Forsikring</t>
  </si>
  <si>
    <t>Endring</t>
  </si>
  <si>
    <t>Saldo 31.12.2022</t>
  </si>
  <si>
    <t>Regnskap bygdeutvalget 2022</t>
  </si>
  <si>
    <t>Saldo 01.01.2022</t>
  </si>
  <si>
    <t>Resultat 2022</t>
  </si>
  <si>
    <t>Saldo pr 01.01.2022</t>
  </si>
  <si>
    <t>Saldo pr 31.12.2022</t>
  </si>
  <si>
    <t>Total bank 01.01.2022</t>
  </si>
  <si>
    <t>Total Bank 31.12.2022</t>
  </si>
  <si>
    <t>Differanse 2022</t>
  </si>
  <si>
    <t>Begnadalen bygdeutvalg 2022</t>
  </si>
  <si>
    <t>Budsjett 2023</t>
  </si>
  <si>
    <t>Konto overføring</t>
  </si>
  <si>
    <t>Vipps bygdekafe</t>
  </si>
  <si>
    <t>Joker</t>
  </si>
  <si>
    <t>Overskudd 17 mai</t>
  </si>
  <si>
    <t>Kontooverføring</t>
  </si>
  <si>
    <t>Overføring "dotten"</t>
  </si>
  <si>
    <t>Avsluttet konto</t>
  </si>
  <si>
    <t>17 mai, bygdekafe</t>
  </si>
  <si>
    <t>joker</t>
  </si>
  <si>
    <t>1681 pluss 1113 til dotten</t>
  </si>
  <si>
    <t>17 mai + diverse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</si>
</sst>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0" fontId="3" fillId="0" borderId="0" xfId="0" applyFont="1"/>
    <xf numFmtId="14" fontId="1" fillId="0" borderId="0" xfId="0" applyNumberFormat="1" applyFont="1"/>
    <xf numFmtId="0" fontId="1" fillId="0" borderId="0" xfId="0" applyFont="1"/>
    <xf numFmtId="14" fontId="1" fillId="0" borderId="0" xfId="0" applyNumberFormat="1" applyFont="1" applyAlignment="1">
      <alignment horizontal="left"/>
    </xf>
    <xf numFmtId="2" fontId="1" fillId="0" borderId="0" xfId="0" applyNumberFormat="1" applyFont="1"/>
    <xf numFmtId="0" fontId="2" fillId="0" borderId="3" xfId="0" applyFont="1" applyBorder="1"/>
    <xf numFmtId="2" fontId="2" fillId="0" borderId="4" xfId="0" applyNumberFormat="1" applyFont="1" applyBorder="1"/>
    <xf numFmtId="0" fontId="2" fillId="0" borderId="5" xfId="0" applyFont="1" applyBorder="1"/>
    <xf numFmtId="0" fontId="4" fillId="0" borderId="7" xfId="0" applyFont="1" applyBorder="1"/>
    <xf numFmtId="2" fontId="4" fillId="0" borderId="8" xfId="0" applyNumberFormat="1" applyFont="1" applyBorder="1"/>
    <xf numFmtId="0" fontId="5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2" fontId="2" fillId="0" borderId="6" xfId="0" applyNumberFormat="1" applyFont="1" applyBorder="1"/>
    <xf numFmtId="14" fontId="3" fillId="0" borderId="0" xfId="0" applyNumberFormat="1" applyFont="1"/>
    <xf numFmtId="0" fontId="6" fillId="0" borderId="0" xfId="0" applyFont="1"/>
    <xf numFmtId="0" fontId="1" fillId="0" borderId="3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" fillId="0" borderId="10" xfId="0" applyFont="1" applyBorder="1"/>
    <xf numFmtId="2" fontId="1" fillId="0" borderId="4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2" fontId="1" fillId="0" borderId="6" xfId="0" applyNumberFormat="1" applyFont="1" applyBorder="1" applyAlignment="1">
      <alignment horizontal="right"/>
    </xf>
    <xf numFmtId="0" fontId="1" fillId="0" borderId="11" xfId="0" applyFont="1" applyBorder="1"/>
    <xf numFmtId="2" fontId="1" fillId="0" borderId="12" xfId="0" applyNumberFormat="1" applyFont="1" applyBorder="1"/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2" fontId="2" fillId="0" borderId="2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0" fillId="0" borderId="0" xfId="0" applyNumberFormat="1"/>
    <xf numFmtId="2" fontId="4" fillId="0" borderId="0" xfId="0" applyNumberFormat="1" applyFont="1"/>
    <xf numFmtId="0" fontId="4" fillId="0" borderId="0" xfId="0" applyFont="1"/>
    <xf numFmtId="0" fontId="8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left"/>
    </xf>
    <xf numFmtId="0" fontId="0" fillId="0" borderId="7" xfId="0" applyBorder="1"/>
    <xf numFmtId="0" fontId="0" fillId="0" borderId="8" xfId="0" applyBorder="1"/>
    <xf numFmtId="2" fontId="1" fillId="0" borderId="16" xfId="0" applyNumberFormat="1" applyFont="1" applyBorder="1"/>
    <xf numFmtId="0" fontId="1" fillId="0" borderId="10" xfId="0" applyFont="1" applyBorder="1" applyAlignment="1">
      <alignment horizontal="left"/>
    </xf>
    <xf numFmtId="2" fontId="1" fillId="0" borderId="14" xfId="0" applyNumberFormat="1" applyFont="1" applyBorder="1" applyAlignment="1">
      <alignment horizontal="right"/>
    </xf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2" fontId="1" fillId="0" borderId="9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right"/>
    </xf>
    <xf numFmtId="2" fontId="2" fillId="0" borderId="13" xfId="0" applyNumberFormat="1" applyFont="1" applyBorder="1"/>
    <xf numFmtId="0" fontId="2" fillId="0" borderId="13" xfId="0" applyFont="1" applyBorder="1" applyAlignment="1">
      <alignment horizontal="left"/>
    </xf>
    <xf numFmtId="2" fontId="2" fillId="0" borderId="8" xfId="0" applyNumberFormat="1" applyFont="1" applyBorder="1" applyAlignment="1">
      <alignment horizontal="right"/>
    </xf>
    <xf numFmtId="2" fontId="2" fillId="0" borderId="0" xfId="0" applyNumberFormat="1" applyFont="1"/>
    <xf numFmtId="2" fontId="2" fillId="0" borderId="13" xfId="0" applyNumberFormat="1" applyFont="1" applyBorder="1" applyAlignment="1">
      <alignment horizontal="right"/>
    </xf>
    <xf numFmtId="2" fontId="9" fillId="0" borderId="0" xfId="0" applyNumberFormat="1" applyFont="1"/>
    <xf numFmtId="0" fontId="3" fillId="0" borderId="9" xfId="0" applyFont="1" applyBorder="1" applyAlignment="1">
      <alignment horizontal="lef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A5B2-337F-483F-87A7-3A32E9FC193B}">
  <dimension ref="A1:N42"/>
  <sheetViews>
    <sheetView topLeftCell="A10" workbookViewId="0">
      <selection activeCell="C19" sqref="C19"/>
    </sheetView>
  </sheetViews>
  <sheetFormatPr baseColWidth="10" defaultRowHeight="14.4" x14ac:dyDescent="0.3"/>
  <cols>
    <col min="1" max="1" width="6" customWidth="1"/>
    <col min="2" max="2" width="25.77734375" style="1" customWidth="1"/>
    <col min="3" max="4" width="12.77734375" customWidth="1"/>
    <col min="6" max="6" width="7.77734375" customWidth="1"/>
    <col min="7" max="7" width="19.77734375" customWidth="1"/>
  </cols>
  <sheetData>
    <row r="1" spans="1:14" ht="21" x14ac:dyDescent="0.4">
      <c r="A1" s="23" t="s">
        <v>18</v>
      </c>
      <c r="B1"/>
    </row>
    <row r="2" spans="1:14" ht="15" thickBot="1" x14ac:dyDescent="0.35"/>
    <row r="3" spans="1:14" ht="18.600000000000001" thickBot="1" x14ac:dyDescent="0.4">
      <c r="A3" s="24"/>
      <c r="B3" s="25" t="s">
        <v>12</v>
      </c>
      <c r="C3" s="36"/>
      <c r="D3" s="37"/>
    </row>
    <row r="4" spans="1:14" ht="18" x14ac:dyDescent="0.35">
      <c r="A4" s="24"/>
      <c r="B4" s="51"/>
      <c r="C4" s="36" t="s">
        <v>1</v>
      </c>
      <c r="D4" s="37" t="s">
        <v>2</v>
      </c>
    </row>
    <row r="5" spans="1:14" ht="18" x14ac:dyDescent="0.35">
      <c r="A5" s="28"/>
      <c r="B5" s="3" t="s">
        <v>19</v>
      </c>
      <c r="C5" s="4">
        <v>4144.21</v>
      </c>
      <c r="D5" s="29"/>
      <c r="K5" s="10"/>
      <c r="L5" s="45"/>
      <c r="M5" s="10"/>
      <c r="N5" s="10"/>
    </row>
    <row r="6" spans="1:14" ht="18" x14ac:dyDescent="0.35">
      <c r="A6" s="28" t="s">
        <v>0</v>
      </c>
      <c r="B6" s="3"/>
      <c r="C6" s="4"/>
      <c r="D6" s="29"/>
      <c r="K6" s="10"/>
      <c r="L6" s="3"/>
      <c r="M6" s="10"/>
      <c r="N6" s="10"/>
    </row>
    <row r="7" spans="1:14" ht="18" x14ac:dyDescent="0.35">
      <c r="A7" s="28">
        <v>1</v>
      </c>
      <c r="B7" s="3" t="s">
        <v>33</v>
      </c>
      <c r="C7" s="4"/>
      <c r="D7" s="29">
        <v>1113</v>
      </c>
      <c r="K7" s="10"/>
      <c r="L7" s="3"/>
      <c r="M7" s="12"/>
      <c r="N7" s="12"/>
    </row>
    <row r="8" spans="1:14" ht="18" x14ac:dyDescent="0.35">
      <c r="A8" s="28">
        <v>2</v>
      </c>
      <c r="B8" s="3" t="s">
        <v>34</v>
      </c>
      <c r="C8" s="4">
        <v>0.04</v>
      </c>
      <c r="D8" s="29"/>
      <c r="K8" s="10"/>
      <c r="L8" s="3"/>
      <c r="M8" s="12"/>
      <c r="N8" s="12"/>
    </row>
    <row r="9" spans="1:14" ht="18" x14ac:dyDescent="0.35">
      <c r="A9" s="28">
        <v>3</v>
      </c>
      <c r="B9" s="3" t="s">
        <v>29</v>
      </c>
      <c r="C9" s="4">
        <v>990</v>
      </c>
      <c r="D9" s="29"/>
      <c r="K9" s="10"/>
      <c r="L9" s="3"/>
      <c r="M9" s="12"/>
      <c r="N9" s="12"/>
    </row>
    <row r="10" spans="1:14" ht="18" x14ac:dyDescent="0.35">
      <c r="A10" s="28">
        <v>4</v>
      </c>
      <c r="B10" s="3" t="s">
        <v>11</v>
      </c>
      <c r="C10" s="4">
        <v>3000</v>
      </c>
      <c r="D10" s="29"/>
      <c r="K10" s="10"/>
      <c r="L10" s="3"/>
      <c r="M10" s="12"/>
      <c r="N10" s="12"/>
    </row>
    <row r="11" spans="1:14" ht="18" x14ac:dyDescent="0.35">
      <c r="A11" s="28">
        <v>5</v>
      </c>
      <c r="B11" s="3" t="s">
        <v>30</v>
      </c>
      <c r="C11" s="4"/>
      <c r="D11" s="29">
        <v>532.20000000000005</v>
      </c>
      <c r="K11" s="10"/>
      <c r="L11" s="3"/>
      <c r="M11" s="12"/>
      <c r="N11" s="12"/>
    </row>
    <row r="12" spans="1:14" ht="18" x14ac:dyDescent="0.35">
      <c r="A12" s="28">
        <v>6</v>
      </c>
      <c r="B12" s="3" t="s">
        <v>31</v>
      </c>
      <c r="C12" s="4">
        <v>16290.11</v>
      </c>
      <c r="D12" s="29"/>
      <c r="K12" s="10"/>
      <c r="L12" s="3"/>
      <c r="M12" s="12"/>
      <c r="N12" s="12"/>
    </row>
    <row r="13" spans="1:14" ht="18" x14ac:dyDescent="0.35">
      <c r="A13" s="28">
        <v>7</v>
      </c>
      <c r="B13" s="3" t="s">
        <v>32</v>
      </c>
      <c r="C13" s="4"/>
      <c r="D13" s="29">
        <v>10000</v>
      </c>
      <c r="K13" s="10"/>
      <c r="L13" s="3"/>
      <c r="M13" s="12"/>
      <c r="N13" s="12"/>
    </row>
    <row r="14" spans="1:14" ht="18" x14ac:dyDescent="0.35">
      <c r="A14" s="28">
        <v>8</v>
      </c>
      <c r="B14" s="3" t="s">
        <v>30</v>
      </c>
      <c r="C14" s="4"/>
      <c r="D14" s="29">
        <v>2.4700000000000002</v>
      </c>
      <c r="K14" s="10"/>
      <c r="L14" s="3"/>
      <c r="M14" s="12"/>
      <c r="N14" s="12"/>
    </row>
    <row r="15" spans="1:14" ht="18" x14ac:dyDescent="0.35">
      <c r="A15" s="28">
        <v>9</v>
      </c>
      <c r="B15" s="3" t="s">
        <v>10</v>
      </c>
      <c r="C15" s="4"/>
      <c r="D15" s="29">
        <v>1681</v>
      </c>
      <c r="K15" s="10"/>
      <c r="L15" s="3"/>
      <c r="M15" s="12"/>
      <c r="N15" s="12"/>
    </row>
    <row r="16" spans="1:14" ht="18" x14ac:dyDescent="0.35">
      <c r="A16" s="28">
        <v>10</v>
      </c>
      <c r="B16" s="3" t="s">
        <v>30</v>
      </c>
      <c r="C16" s="4"/>
      <c r="D16" s="29">
        <v>37.22</v>
      </c>
      <c r="K16" s="10"/>
      <c r="L16" s="3"/>
      <c r="M16" s="10"/>
      <c r="N16" s="12"/>
    </row>
    <row r="17" spans="1:14" ht="18" x14ac:dyDescent="0.35">
      <c r="A17" s="28">
        <v>11</v>
      </c>
      <c r="B17" s="3" t="s">
        <v>3</v>
      </c>
      <c r="C17" s="4">
        <v>0</v>
      </c>
      <c r="D17" s="29"/>
      <c r="K17" s="10"/>
      <c r="L17" s="3"/>
      <c r="M17" s="12"/>
      <c r="N17" s="10"/>
    </row>
    <row r="18" spans="1:14" ht="18.600000000000001" thickBot="1" x14ac:dyDescent="0.4">
      <c r="A18" s="39"/>
      <c r="B18" s="5" t="s">
        <v>5</v>
      </c>
      <c r="C18" s="6">
        <f>SUM(C7:C17)</f>
        <v>20280.150000000001</v>
      </c>
      <c r="D18" s="52">
        <f>SUM(D7:D17)</f>
        <v>13365.89</v>
      </c>
      <c r="F18" s="43"/>
      <c r="G18" s="47"/>
      <c r="H18" s="12"/>
      <c r="I18" s="12"/>
    </row>
    <row r="19" spans="1:14" ht="18.600000000000001" thickTop="1" x14ac:dyDescent="0.35">
      <c r="A19" s="56"/>
      <c r="B19" s="57" t="s">
        <v>16</v>
      </c>
      <c r="C19" s="58">
        <f>SUM(C18-D18)</f>
        <v>6914.260000000002</v>
      </c>
      <c r="D19" s="59"/>
      <c r="F19" s="10"/>
      <c r="G19" s="3"/>
      <c r="H19" s="10"/>
      <c r="I19" s="12"/>
    </row>
    <row r="20" spans="1:14" ht="18.600000000000001" thickBot="1" x14ac:dyDescent="0.4">
      <c r="A20" s="40"/>
      <c r="B20" s="61" t="s">
        <v>17</v>
      </c>
      <c r="C20" s="64">
        <f>SUM(C19+C5)</f>
        <v>11058.470000000001</v>
      </c>
      <c r="D20" s="62"/>
      <c r="F20" s="10"/>
      <c r="G20" s="45"/>
      <c r="H20" s="10"/>
      <c r="I20" s="10"/>
    </row>
    <row r="21" spans="1:14" ht="18" x14ac:dyDescent="0.35">
      <c r="A21" s="38"/>
      <c r="B21" s="45"/>
      <c r="C21" s="7"/>
      <c r="D21" s="7"/>
      <c r="F21" s="10"/>
      <c r="G21" s="45"/>
      <c r="H21" s="10"/>
      <c r="I21" s="10"/>
    </row>
    <row r="22" spans="1:14" ht="18.600000000000001" thickBot="1" x14ac:dyDescent="0.4">
      <c r="F22" s="10"/>
      <c r="G22" s="3"/>
      <c r="H22" s="10"/>
      <c r="I22" s="10"/>
    </row>
    <row r="23" spans="1:14" ht="13.8" customHeight="1" x14ac:dyDescent="0.35">
      <c r="A23" s="24"/>
      <c r="B23" s="25" t="s">
        <v>13</v>
      </c>
      <c r="C23" s="26"/>
      <c r="D23" s="27"/>
      <c r="F23" s="10"/>
      <c r="G23" s="3"/>
      <c r="H23" s="12"/>
      <c r="I23" s="12"/>
    </row>
    <row r="24" spans="1:14" ht="18" x14ac:dyDescent="0.35">
      <c r="A24" s="28"/>
      <c r="B24" s="3"/>
      <c r="C24" s="10" t="s">
        <v>1</v>
      </c>
      <c r="D24" s="29" t="s">
        <v>2</v>
      </c>
      <c r="F24" s="10"/>
      <c r="G24" s="3"/>
      <c r="H24" s="10"/>
      <c r="I24" s="12"/>
    </row>
    <row r="25" spans="1:14" ht="18" x14ac:dyDescent="0.35">
      <c r="A25" s="28"/>
      <c r="B25" s="3" t="s">
        <v>19</v>
      </c>
      <c r="C25" s="4">
        <v>47.9</v>
      </c>
      <c r="D25" s="29"/>
      <c r="F25" s="10"/>
      <c r="G25" s="3"/>
      <c r="H25" s="12"/>
      <c r="I25" s="12"/>
    </row>
    <row r="26" spans="1:14" ht="18" x14ac:dyDescent="0.35">
      <c r="A26" s="28" t="s">
        <v>0</v>
      </c>
      <c r="B26" s="3"/>
      <c r="C26" s="4"/>
      <c r="D26" s="29"/>
      <c r="F26" s="10"/>
      <c r="G26" s="3"/>
      <c r="H26" s="12"/>
      <c r="I26" s="12"/>
    </row>
    <row r="27" spans="1:14" ht="18" x14ac:dyDescent="0.35">
      <c r="A27" s="28">
        <v>1</v>
      </c>
      <c r="B27" s="3" t="s">
        <v>28</v>
      </c>
      <c r="C27" s="4">
        <v>10000</v>
      </c>
      <c r="D27" s="29"/>
      <c r="F27" s="10"/>
      <c r="G27" s="3"/>
      <c r="H27" s="12"/>
      <c r="I27" s="12"/>
    </row>
    <row r="28" spans="1:14" ht="18" x14ac:dyDescent="0.35">
      <c r="A28" s="28">
        <v>2</v>
      </c>
      <c r="B28" s="3" t="s">
        <v>3</v>
      </c>
      <c r="C28" s="4">
        <v>28.06</v>
      </c>
      <c r="D28" s="29"/>
      <c r="F28" s="3"/>
      <c r="G28" s="3"/>
      <c r="H28" s="12"/>
      <c r="I28" s="12"/>
    </row>
    <row r="29" spans="1:14" ht="18.600000000000001" thickBot="1" x14ac:dyDescent="0.4">
      <c r="A29" s="30"/>
      <c r="B29" s="5" t="s">
        <v>5</v>
      </c>
      <c r="C29" s="20">
        <f>SUM(C27:C28)</f>
        <v>10028.06</v>
      </c>
      <c r="D29" s="31">
        <f>SUM(D28:D28)</f>
        <v>0</v>
      </c>
      <c r="G29" s="3"/>
      <c r="H29" s="12"/>
      <c r="I29" s="12"/>
    </row>
    <row r="30" spans="1:14" ht="18.600000000000001" thickTop="1" x14ac:dyDescent="0.35">
      <c r="A30" s="53"/>
      <c r="B30" s="54" t="s">
        <v>16</v>
      </c>
      <c r="C30" s="50">
        <f>SUM(C29+D29)</f>
        <v>10028.06</v>
      </c>
      <c r="D30" s="55"/>
      <c r="G30" s="3"/>
      <c r="H30" s="12"/>
      <c r="I30" s="12"/>
    </row>
    <row r="31" spans="1:14" ht="18.600000000000001" thickBot="1" x14ac:dyDescent="0.4">
      <c r="A31" s="48"/>
      <c r="B31" s="61" t="s">
        <v>17</v>
      </c>
      <c r="C31" s="60">
        <f>SUM(C25+C30)</f>
        <v>10075.959999999999</v>
      </c>
      <c r="D31" s="49"/>
      <c r="G31" s="3"/>
      <c r="H31" s="12"/>
      <c r="I31" s="12"/>
    </row>
    <row r="32" spans="1:14" ht="18" x14ac:dyDescent="0.35">
      <c r="B32" s="45"/>
      <c r="C32" s="63"/>
      <c r="G32" s="3"/>
      <c r="H32" s="12"/>
      <c r="I32" s="12"/>
    </row>
    <row r="33" spans="1:9" ht="18" x14ac:dyDescent="0.35">
      <c r="G33" s="3"/>
      <c r="H33" s="12"/>
    </row>
    <row r="34" spans="1:9" ht="18" x14ac:dyDescent="0.35">
      <c r="A34" s="10"/>
      <c r="B34" s="45"/>
      <c r="C34" s="10"/>
      <c r="D34" s="10"/>
      <c r="E34" s="10"/>
      <c r="F34" s="43"/>
      <c r="G34" s="45"/>
      <c r="H34" s="63"/>
      <c r="I34" s="67"/>
    </row>
    <row r="35" spans="1:9" ht="18" x14ac:dyDescent="0.35">
      <c r="A35" s="10"/>
      <c r="B35" s="10"/>
      <c r="C35" s="10"/>
      <c r="D35" s="10"/>
      <c r="F35" s="43"/>
    </row>
    <row r="36" spans="1:9" ht="18" x14ac:dyDescent="0.35">
      <c r="A36" s="10"/>
      <c r="B36" s="3"/>
      <c r="C36" s="12"/>
      <c r="D36" s="10"/>
      <c r="E36" s="10"/>
    </row>
    <row r="37" spans="1:9" ht="18" x14ac:dyDescent="0.35">
      <c r="A37" s="10"/>
      <c r="B37" s="10"/>
      <c r="C37" s="3"/>
      <c r="D37" s="12"/>
      <c r="E37" s="10"/>
    </row>
    <row r="38" spans="1:9" ht="18" x14ac:dyDescent="0.35">
      <c r="A38" s="10"/>
      <c r="B38" s="3"/>
      <c r="C38" s="63"/>
      <c r="D38" s="10"/>
      <c r="E38" s="10"/>
    </row>
    <row r="39" spans="1:9" ht="18" x14ac:dyDescent="0.35">
      <c r="A39" s="10"/>
      <c r="B39" s="10"/>
      <c r="C39" s="3"/>
      <c r="D39" s="10"/>
      <c r="E39" s="10"/>
    </row>
    <row r="40" spans="1:9" ht="18" x14ac:dyDescent="0.35">
      <c r="A40" s="10"/>
      <c r="B40" s="3"/>
      <c r="C40" s="10"/>
      <c r="D40" s="10"/>
      <c r="E40" s="10"/>
    </row>
    <row r="41" spans="1:9" ht="18" x14ac:dyDescent="0.35">
      <c r="A41" s="10"/>
      <c r="B41" s="3"/>
      <c r="C41" s="10"/>
      <c r="D41" s="12"/>
      <c r="E41" s="10"/>
    </row>
    <row r="42" spans="1:9" ht="18" x14ac:dyDescent="0.35">
      <c r="A42" s="10"/>
      <c r="B42" s="45"/>
      <c r="C42" s="63"/>
      <c r="D42" s="10"/>
    </row>
  </sheetData>
  <phoneticPr fontId="7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6495-0913-428B-8C58-316F44ED9DB9}">
  <dimension ref="A1:E39"/>
  <sheetViews>
    <sheetView tabSelected="1" topLeftCell="A19" workbookViewId="0">
      <selection activeCell="A20" sqref="A20:XFD20"/>
    </sheetView>
  </sheetViews>
  <sheetFormatPr baseColWidth="10" defaultRowHeight="14.4" x14ac:dyDescent="0.3"/>
  <cols>
    <col min="1" max="1" width="25.77734375" customWidth="1"/>
    <col min="3" max="3" width="4.33203125" customWidth="1"/>
    <col min="4" max="4" width="24.77734375" customWidth="1"/>
    <col min="5" max="5" width="14.21875" customWidth="1"/>
  </cols>
  <sheetData>
    <row r="1" spans="1:5" ht="23.4" x14ac:dyDescent="0.45">
      <c r="A1" s="18" t="s">
        <v>26</v>
      </c>
      <c r="B1" s="18"/>
      <c r="C1" s="18"/>
    </row>
    <row r="2" spans="1:5" ht="15" customHeight="1" x14ac:dyDescent="0.3"/>
    <row r="3" spans="1:5" s="10" customFormat="1" ht="18" x14ac:dyDescent="0.35">
      <c r="A3" s="2" t="s">
        <v>6</v>
      </c>
    </row>
    <row r="4" spans="1:5" s="10" customFormat="1" ht="18" x14ac:dyDescent="0.35">
      <c r="A4" s="10" t="s">
        <v>11</v>
      </c>
      <c r="B4" s="12">
        <v>3000</v>
      </c>
    </row>
    <row r="5" spans="1:5" s="10" customFormat="1" ht="18" x14ac:dyDescent="0.35">
      <c r="A5" s="10" t="s">
        <v>14</v>
      </c>
      <c r="B5" s="12">
        <v>17280.150000000001</v>
      </c>
      <c r="D5" s="10" t="s">
        <v>35</v>
      </c>
    </row>
    <row r="6" spans="1:5" s="10" customFormat="1" ht="18" x14ac:dyDescent="0.35">
      <c r="A6" s="10" t="s">
        <v>3</v>
      </c>
      <c r="B6" s="12">
        <v>28.06</v>
      </c>
    </row>
    <row r="7" spans="1:5" s="10" customFormat="1" ht="18.600000000000001" thickBot="1" x14ac:dyDescent="0.4">
      <c r="A7" s="19" t="s">
        <v>7</v>
      </c>
      <c r="B7" s="20">
        <f>SUM(B4:B6)</f>
        <v>20308.210000000003</v>
      </c>
    </row>
    <row r="8" spans="1:5" s="10" customFormat="1" ht="18.600000000000001" thickTop="1" x14ac:dyDescent="0.35"/>
    <row r="9" spans="1:5" s="10" customFormat="1" ht="18" x14ac:dyDescent="0.35">
      <c r="A9" s="2" t="s">
        <v>8</v>
      </c>
    </row>
    <row r="10" spans="1:5" s="10" customFormat="1" ht="18" x14ac:dyDescent="0.35">
      <c r="A10" s="10" t="s">
        <v>10</v>
      </c>
      <c r="B10" s="12">
        <v>2794</v>
      </c>
      <c r="D10" s="10" t="s">
        <v>37</v>
      </c>
    </row>
    <row r="11" spans="1:5" s="10" customFormat="1" ht="18" x14ac:dyDescent="0.35">
      <c r="A11" s="10" t="s">
        <v>14</v>
      </c>
      <c r="B11" s="12">
        <v>571.89</v>
      </c>
      <c r="D11" s="10" t="s">
        <v>36</v>
      </c>
    </row>
    <row r="12" spans="1:5" s="10" customFormat="1" ht="18.600000000000001" thickBot="1" x14ac:dyDescent="0.4">
      <c r="A12" s="19" t="s">
        <v>9</v>
      </c>
      <c r="B12" s="20">
        <f>SUM(B10:B11)</f>
        <v>3365.89</v>
      </c>
    </row>
    <row r="13" spans="1:5" s="10" customFormat="1" ht="18.600000000000001" thickTop="1" x14ac:dyDescent="0.35"/>
    <row r="14" spans="1:5" s="10" customFormat="1" ht="18" x14ac:dyDescent="0.35">
      <c r="A14" s="43" t="s">
        <v>20</v>
      </c>
      <c r="B14" s="42">
        <f>SUM(B7-B12)</f>
        <v>16942.320000000003</v>
      </c>
    </row>
    <row r="15" spans="1:5" s="10" customFormat="1" ht="18" x14ac:dyDescent="0.35">
      <c r="A15" s="43"/>
      <c r="B15" s="42"/>
    </row>
    <row r="16" spans="1:5" s="10" customFormat="1" ht="18" x14ac:dyDescent="0.35">
      <c r="A16" s="66" t="s">
        <v>12</v>
      </c>
      <c r="B16" s="7"/>
      <c r="C16" s="8"/>
      <c r="D16" s="22" t="s">
        <v>13</v>
      </c>
      <c r="E16" s="9"/>
    </row>
    <row r="17" spans="1:5" s="10" customFormat="1" ht="18" x14ac:dyDescent="0.35">
      <c r="A17" s="3" t="s">
        <v>21</v>
      </c>
      <c r="B17" s="4">
        <v>4144.21</v>
      </c>
      <c r="C17" s="11"/>
      <c r="D17" s="12" t="s">
        <v>21</v>
      </c>
      <c r="E17" s="12">
        <v>47.9</v>
      </c>
    </row>
    <row r="18" spans="1:5" s="10" customFormat="1" ht="18" x14ac:dyDescent="0.35">
      <c r="A18" s="3" t="s">
        <v>16</v>
      </c>
      <c r="B18" s="4">
        <v>6914.2640000000001</v>
      </c>
      <c r="C18" s="11"/>
      <c r="D18" s="12" t="s">
        <v>16</v>
      </c>
      <c r="E18" s="12">
        <v>10028.06</v>
      </c>
    </row>
    <row r="19" spans="1:5" s="10" customFormat="1" ht="18.600000000000001" thickBot="1" x14ac:dyDescent="0.4">
      <c r="A19" s="32" t="s">
        <v>22</v>
      </c>
      <c r="B19" s="33">
        <f>SUM(B17:B18)</f>
        <v>11058.474</v>
      </c>
      <c r="C19" s="11"/>
      <c r="D19" s="34" t="s">
        <v>22</v>
      </c>
      <c r="E19" s="35">
        <f>SUM(E17:E18)</f>
        <v>10075.959999999999</v>
      </c>
    </row>
    <row r="20" spans="1:5" s="10" customFormat="1" ht="18.600000000000001" thickBot="1" x14ac:dyDescent="0.4"/>
    <row r="21" spans="1:5" s="10" customFormat="1" ht="18" x14ac:dyDescent="0.35">
      <c r="A21" s="13" t="s">
        <v>23</v>
      </c>
      <c r="B21" s="14">
        <f>SUM(B17+E17)</f>
        <v>4192.1099999999997</v>
      </c>
      <c r="D21" s="8"/>
    </row>
    <row r="22" spans="1:5" s="10" customFormat="1" ht="18" x14ac:dyDescent="0.35">
      <c r="A22" s="15" t="s">
        <v>24</v>
      </c>
      <c r="B22" s="21">
        <f>SUM(B19+E19)</f>
        <v>21134.434000000001</v>
      </c>
      <c r="E22" s="12"/>
    </row>
    <row r="23" spans="1:5" s="10" customFormat="1" ht="18.600000000000001" thickBot="1" x14ac:dyDescent="0.4">
      <c r="A23" s="16" t="s">
        <v>25</v>
      </c>
      <c r="B23" s="17">
        <f>SUM(B22-B21)</f>
        <v>16942.324000000001</v>
      </c>
      <c r="E23" s="12"/>
    </row>
    <row r="24" spans="1:5" s="10" customFormat="1" ht="18" x14ac:dyDescent="0.35">
      <c r="D24" s="46"/>
      <c r="E24" s="65"/>
    </row>
    <row r="25" spans="1:5" s="10" customFormat="1" ht="18" x14ac:dyDescent="0.35"/>
    <row r="26" spans="1:5" s="10" customFormat="1" ht="25.8" x14ac:dyDescent="0.5">
      <c r="A26" s="44" t="s">
        <v>27</v>
      </c>
    </row>
    <row r="27" spans="1:5" s="10" customFormat="1" ht="18" x14ac:dyDescent="0.35"/>
    <row r="28" spans="1:5" s="10" customFormat="1" ht="18" x14ac:dyDescent="0.35">
      <c r="A28" s="2" t="s">
        <v>6</v>
      </c>
    </row>
    <row r="29" spans="1:5" s="10" customFormat="1" ht="18" x14ac:dyDescent="0.35">
      <c r="A29" s="10" t="s">
        <v>11</v>
      </c>
      <c r="B29" s="12">
        <v>3000</v>
      </c>
    </row>
    <row r="30" spans="1:5" s="10" customFormat="1" ht="18" x14ac:dyDescent="0.35">
      <c r="A30" s="10" t="s">
        <v>14</v>
      </c>
      <c r="B30" s="12">
        <v>12500</v>
      </c>
      <c r="D30" s="10" t="s">
        <v>38</v>
      </c>
    </row>
    <row r="31" spans="1:5" s="10" customFormat="1" ht="18" x14ac:dyDescent="0.35">
      <c r="A31" s="10" t="s">
        <v>3</v>
      </c>
      <c r="B31" s="12">
        <v>30</v>
      </c>
    </row>
    <row r="32" spans="1:5" s="10" customFormat="1" ht="18.600000000000001" thickBot="1" x14ac:dyDescent="0.4">
      <c r="A32" s="19" t="s">
        <v>7</v>
      </c>
      <c r="B32" s="20">
        <f>SUM(B29:B31)</f>
        <v>15530</v>
      </c>
    </row>
    <row r="33" spans="1:4" s="10" customFormat="1" ht="18.600000000000001" thickTop="1" x14ac:dyDescent="0.35">
      <c r="B33" s="12"/>
    </row>
    <row r="34" spans="1:4" ht="18" x14ac:dyDescent="0.35">
      <c r="A34" s="2" t="s">
        <v>8</v>
      </c>
      <c r="B34" s="12"/>
    </row>
    <row r="35" spans="1:4" ht="18" x14ac:dyDescent="0.35">
      <c r="A35" s="10" t="s">
        <v>15</v>
      </c>
      <c r="B35" s="12">
        <v>1700</v>
      </c>
    </row>
    <row r="36" spans="1:4" ht="18" x14ac:dyDescent="0.35">
      <c r="A36" s="10" t="s">
        <v>14</v>
      </c>
      <c r="B36" s="12">
        <v>5000</v>
      </c>
      <c r="D36" s="10" t="s">
        <v>38</v>
      </c>
    </row>
    <row r="37" spans="1:4" ht="18.600000000000001" thickBot="1" x14ac:dyDescent="0.4">
      <c r="A37" s="19" t="s">
        <v>9</v>
      </c>
      <c r="B37" s="20">
        <f>SUM(B35:B36)</f>
        <v>6700</v>
      </c>
    </row>
    <row r="38" spans="1:4" ht="15" thickTop="1" x14ac:dyDescent="0.3">
      <c r="B38" s="41"/>
    </row>
    <row r="39" spans="1:4" ht="18" x14ac:dyDescent="0.35">
      <c r="A39" s="43" t="s">
        <v>4</v>
      </c>
      <c r="B39" s="42">
        <f>SUM(B32-B37)</f>
        <v>8830</v>
      </c>
    </row>
  </sheetData>
  <phoneticPr fontId="7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Regnskap</vt:lpstr>
      <vt:lpstr>Rapport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Allergoth</dc:creator>
  <cp:lastModifiedBy>Hans Allergoth</cp:lastModifiedBy>
  <cp:lastPrinted>2023-01-08T15:10:46Z</cp:lastPrinted>
  <dcterms:created xsi:type="dcterms:W3CDTF">2019-03-16T10:32:47Z</dcterms:created>
  <dcterms:modified xsi:type="dcterms:W3CDTF">2023-01-08T15:11:35Z</dcterms:modified>
</cp:coreProperties>
</file>